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z-my.sharepoint.com/personal/jeff_critchley_gobiz_ca_gov1/Documents/Desktop/SPSL Aug 2024/"/>
    </mc:Choice>
  </mc:AlternateContent>
  <xr:revisionPtr revIDLastSave="19" documentId="8_{E6FA947C-9A58-4BF6-888D-1165A0D7496B}" xr6:coauthVersionLast="47" xr6:coauthVersionMax="47" xr10:uidLastSave="{C0A2A892-7561-407C-8B86-2603DE8B31D1}"/>
  <bookViews>
    <workbookView xWindow="-28920" yWindow="-2205" windowWidth="29040" windowHeight="15720" activeTab="1" xr2:uid="{A5DD29C8-1DCA-4C58-82BC-6277254732F8}"/>
  </bookViews>
  <sheets>
    <sheet name="Summary" sheetId="2" r:id="rId1"/>
    <sheet name="Final Award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F61" i="1"/>
</calcChain>
</file>

<file path=xl/sharedStrings.xml><?xml version="1.0" encoding="utf-8"?>
<sst xmlns="http://schemas.openxmlformats.org/spreadsheetml/2006/main" count="366" uniqueCount="231">
  <si>
    <t>California Supplemental Paid Sick Leave Grant Program
Final Awards as of DATE*</t>
  </si>
  <si>
    <t>Funding Rounds</t>
  </si>
  <si>
    <t># of Awards**</t>
  </si>
  <si>
    <t>Amount of Awards**</t>
  </si>
  <si>
    <t>Total</t>
  </si>
  <si>
    <r>
      <t>*</t>
    </r>
    <r>
      <rPr>
        <i/>
        <sz val="11"/>
        <color rgb="FF000000"/>
        <rFont val="Calibri"/>
        <family val="2"/>
        <scheme val="minor"/>
      </rPr>
      <t>Final awards are subject to change</t>
    </r>
  </si>
  <si>
    <t>**Awards are still ongoing. The # and $ Amount of Awards will increase once all Awards are finalized for the Round.</t>
  </si>
  <si>
    <t>California Supplemental Paid Sick Leave Grant Program
Final Awards as of DATE</t>
  </si>
  <si>
    <t>Grant Type</t>
  </si>
  <si>
    <t>Funding Round</t>
  </si>
  <si>
    <t>Corporate Name</t>
  </si>
  <si>
    <t>DBA</t>
  </si>
  <si>
    <t>Owner Name</t>
  </si>
  <si>
    <t>NAICS</t>
  </si>
  <si>
    <t>Amount Awarded</t>
  </si>
  <si>
    <t>Business City</t>
  </si>
  <si>
    <t>Business Zip</t>
  </si>
  <si>
    <t>Business County</t>
  </si>
  <si>
    <t>CA SPSL</t>
  </si>
  <si>
    <t>Hare Construction Inc</t>
  </si>
  <si>
    <t>N/A</t>
  </si>
  <si>
    <t>Ethan Bryan Hare</t>
  </si>
  <si>
    <t>Pavilion Family Physicians Medical Group Inc</t>
  </si>
  <si>
    <t>Pavilion Family Physicians</t>
  </si>
  <si>
    <t>Kavita Desai</t>
  </si>
  <si>
    <t>GRACE HOME HEALTH CARE INC</t>
  </si>
  <si>
    <t>Angelo  Cadiente</t>
  </si>
  <si>
    <t>Leddy Maytum Stacy Architects</t>
  </si>
  <si>
    <t>Richard Stacy</t>
  </si>
  <si>
    <t>Tangible UX, LLC</t>
  </si>
  <si>
    <t>James Young</t>
  </si>
  <si>
    <t>PROJECT GO, INCORPORATED</t>
  </si>
  <si>
    <t>Scott Mize</t>
  </si>
  <si>
    <t>CALCARE HOME HEALTH, INC.</t>
  </si>
  <si>
    <t>Ram Jeereddy</t>
  </si>
  <si>
    <t>GeoKids</t>
  </si>
  <si>
    <t>Chae Marshall</t>
  </si>
  <si>
    <t>Buddhist Tzu Chi Education Foundation</t>
  </si>
  <si>
    <t>Debbie  Lee</t>
  </si>
  <si>
    <t>Kainos Dental Technologies, LLC</t>
  </si>
  <si>
    <t>Willi Roland Gianni</t>
  </si>
  <si>
    <t>On Target Electric Inc</t>
  </si>
  <si>
    <t>Rubio Rubio</t>
  </si>
  <si>
    <t>Rutledge Claims Management, Inc.</t>
  </si>
  <si>
    <t>Allison Rutledge</t>
  </si>
  <si>
    <t>Family &amp; Industrial Medical Center, Inc.</t>
  </si>
  <si>
    <t>Frank Mazzone</t>
  </si>
  <si>
    <t>Spectrum Montessori at Woodbury, Inc</t>
  </si>
  <si>
    <t>Scott Ayres</t>
  </si>
  <si>
    <t>FormLA Landscaping, Inc.</t>
  </si>
  <si>
    <t>Cassy Aoyagi</t>
  </si>
  <si>
    <t>Abbey Loo Inc.</t>
  </si>
  <si>
    <t>Discovery School</t>
  </si>
  <si>
    <t>Evan Levi</t>
  </si>
  <si>
    <t>Mills Iron Works Inc.</t>
  </si>
  <si>
    <t>Jeffrey Griffith</t>
  </si>
  <si>
    <t>Millville Veterinary Clinic, Inc</t>
  </si>
  <si>
    <t>Millville Veterinary Clinic</t>
  </si>
  <si>
    <t>David Presleigh</t>
  </si>
  <si>
    <t>Monarch Independent Living Services, Inc.</t>
  </si>
  <si>
    <t>n/a</t>
  </si>
  <si>
    <t>Sarah Macy</t>
  </si>
  <si>
    <t>James Caccia Plumbing, Inc</t>
  </si>
  <si>
    <t>Caccia Plumbing</t>
  </si>
  <si>
    <t>Geno Caccia</t>
  </si>
  <si>
    <t>Accountability Plus, Inc.</t>
  </si>
  <si>
    <t>Accountability Plus</t>
  </si>
  <si>
    <t>Karen Ziegler</t>
  </si>
  <si>
    <t>Big Minds Incorporated</t>
  </si>
  <si>
    <t>Big Minds Unschool</t>
  </si>
  <si>
    <t>Vasilios Bouzos</t>
  </si>
  <si>
    <t>Alternative Techs Cooperative, Inc.</t>
  </si>
  <si>
    <t>Alternative Technologies</t>
  </si>
  <si>
    <t>Mary Leslie Sanders</t>
  </si>
  <si>
    <t>J6D inc</t>
  </si>
  <si>
    <t>J6 designs</t>
  </si>
  <si>
    <t>Ricardo Huerta</t>
  </si>
  <si>
    <t>Care Tex Industries Inc.</t>
  </si>
  <si>
    <t>Bong Kang</t>
  </si>
  <si>
    <t>CAH Vets, Inc</t>
  </si>
  <si>
    <t>Encino Veterinary Center</t>
  </si>
  <si>
    <t>Julio Lopez</t>
  </si>
  <si>
    <t>Monterey Water Company</t>
  </si>
  <si>
    <t>Kenneth  Talmage</t>
  </si>
  <si>
    <t>P&amp;L Specialties</t>
  </si>
  <si>
    <t>Edwin Barr</t>
  </si>
  <si>
    <t>The Arc of the East Bay</t>
  </si>
  <si>
    <t>Ronald Luter</t>
  </si>
  <si>
    <t>Love Never Fails</t>
  </si>
  <si>
    <t>Vanessa Russell</t>
  </si>
  <si>
    <t>Girls Athletic Leadership Schools Los Angeles</t>
  </si>
  <si>
    <t>Vanessa Garza</t>
  </si>
  <si>
    <t>LUCKY SCENT, INC.</t>
  </si>
  <si>
    <t>Adam Eastwood</t>
  </si>
  <si>
    <t>Altman Apartments LLC</t>
  </si>
  <si>
    <t>Blue Oak Property Management</t>
  </si>
  <si>
    <t>Logan Altman</t>
  </si>
  <si>
    <t>Fletcher Plumbing, Inc.</t>
  </si>
  <si>
    <t>Carl  Fletcher</t>
  </si>
  <si>
    <t>FINAL TOUCH APPAREL, INC.</t>
  </si>
  <si>
    <t>MARK KIM</t>
  </si>
  <si>
    <t>Orange County Human Relations Council</t>
  </si>
  <si>
    <t>Groundswell</t>
  </si>
  <si>
    <t>Alison Edwards</t>
  </si>
  <si>
    <t>Master Precision Machining</t>
  </si>
  <si>
    <t>Richard Rossi</t>
  </si>
  <si>
    <t>Begovic Industries Inc.</t>
  </si>
  <si>
    <t>N/a</t>
  </si>
  <si>
    <t>Bakir Begovic</t>
  </si>
  <si>
    <t>Central Valley Grape Company, LLC</t>
  </si>
  <si>
    <t>Gerard Pantaleo</t>
  </si>
  <si>
    <t>MASTER COOLING CORP.</t>
  </si>
  <si>
    <t>Frank FAZZOLARE</t>
  </si>
  <si>
    <t>BLACK HALO PRODUCTIONS INC.</t>
  </si>
  <si>
    <t>Sean Pattison</t>
  </si>
  <si>
    <t>SID'S AUTO BODY, INC.</t>
  </si>
  <si>
    <t>Ysidro Rodriguez</t>
  </si>
  <si>
    <t>Southland Arthritis &amp; Osteoporosis Medical Center</t>
  </si>
  <si>
    <t>Southland Arthritis</t>
  </si>
  <si>
    <t>Chandrakant Mehta</t>
  </si>
  <si>
    <t>AGT CPAs &amp; Advisors</t>
  </si>
  <si>
    <t>Logan Castle</t>
  </si>
  <si>
    <t>Kelvin C. Choi, DDS, Inc.</t>
  </si>
  <si>
    <t>South San Francisco Dental Care</t>
  </si>
  <si>
    <t>Kelvin Choi</t>
  </si>
  <si>
    <t>METRIC MACHINING, INC.</t>
  </si>
  <si>
    <t>DAVID PARKER</t>
  </si>
  <si>
    <t>Carnelian Assisted Living LLC</t>
  </si>
  <si>
    <t>The Carnelian</t>
  </si>
  <si>
    <t>Jay Grutas</t>
  </si>
  <si>
    <t>EVA CARE GROUP LLC</t>
  </si>
  <si>
    <t>JONE JENGHORNG CHEN</t>
  </si>
  <si>
    <t>DPW, INC</t>
  </si>
  <si>
    <t>Jorge Gordils</t>
  </si>
  <si>
    <t>MK Pipelines, Inc.</t>
  </si>
  <si>
    <t>Sean Brennan</t>
  </si>
  <si>
    <t>POLR Electric Inc</t>
  </si>
  <si>
    <t>POLR Electric</t>
  </si>
  <si>
    <t xml:space="preserve">Andrew  Toft </t>
  </si>
  <si>
    <t>Taurus Fabrication, Inc</t>
  </si>
  <si>
    <t>Beau Huiskens</t>
  </si>
  <si>
    <t>Midstate Barrier, Inc.</t>
  </si>
  <si>
    <t>Dale Breen</t>
  </si>
  <si>
    <t>CALIFORNIA RENT-A-CAR INC</t>
  </si>
  <si>
    <t>Ehsan Vahidi</t>
  </si>
  <si>
    <t>SGPA Planning and Architecture San Diego</t>
  </si>
  <si>
    <t>SGPA Architecture and Planning</t>
  </si>
  <si>
    <t>Marla Martin</t>
  </si>
  <si>
    <t>Next Energy Technologies Inc.</t>
  </si>
  <si>
    <t>Corey Vernon Hoven</t>
  </si>
  <si>
    <t>Up Valley Family Centers of Napa County</t>
  </si>
  <si>
    <t>Jennifer Ocon</t>
  </si>
  <si>
    <t>Wheeler Markets</t>
  </si>
  <si>
    <t>Citrus Heights Grocery Outlet</t>
  </si>
  <si>
    <t>Sara Wheeler</t>
  </si>
  <si>
    <t>Pacific Grove</t>
  </si>
  <si>
    <t xml:space="preserve">Monterey </t>
  </si>
  <si>
    <t>Orange</t>
  </si>
  <si>
    <t xml:space="preserve">Orange </t>
  </si>
  <si>
    <t>Long Beach</t>
  </si>
  <si>
    <t xml:space="preserve">Los Angeles </t>
  </si>
  <si>
    <t>San Francisco</t>
  </si>
  <si>
    <t xml:space="preserve">San Francisco </t>
  </si>
  <si>
    <t>Roseville</t>
  </si>
  <si>
    <t xml:space="preserve">Placer </t>
  </si>
  <si>
    <t>Pomona</t>
  </si>
  <si>
    <t>Menlo Park</t>
  </si>
  <si>
    <t xml:space="preserve">San Mateo </t>
  </si>
  <si>
    <t>Walnut</t>
  </si>
  <si>
    <t>Concord</t>
  </si>
  <si>
    <t xml:space="preserve">Contra Costa </t>
  </si>
  <si>
    <t>Tustin</t>
  </si>
  <si>
    <t>Poway</t>
  </si>
  <si>
    <t xml:space="preserve">San Diego </t>
  </si>
  <si>
    <t>San Luis Obispo</t>
  </si>
  <si>
    <t xml:space="preserve">San Luis Obispo </t>
  </si>
  <si>
    <t>Irvine</t>
  </si>
  <si>
    <t>Tujunga</t>
  </si>
  <si>
    <t>Tarzana</t>
  </si>
  <si>
    <t>Gardena</t>
  </si>
  <si>
    <t>Millville</t>
  </si>
  <si>
    <t xml:space="preserve">Shasta </t>
  </si>
  <si>
    <t>Santa Cruz</t>
  </si>
  <si>
    <t xml:space="preserve">Santa Cruz </t>
  </si>
  <si>
    <t>San Mateo</t>
  </si>
  <si>
    <t>Santa Barbara</t>
  </si>
  <si>
    <t xml:space="preserve">Santa Barbara </t>
  </si>
  <si>
    <t>Pinole</t>
  </si>
  <si>
    <t>Berkeley</t>
  </si>
  <si>
    <t xml:space="preserve">Alameda </t>
  </si>
  <si>
    <t>Ontario</t>
  </si>
  <si>
    <t xml:space="preserve">San Bernardino </t>
  </si>
  <si>
    <t>South Gate</t>
  </si>
  <si>
    <t>Encino</t>
  </si>
  <si>
    <t>Ripon</t>
  </si>
  <si>
    <t xml:space="preserve">San Joaquin </t>
  </si>
  <si>
    <t>Santa Rosa</t>
  </si>
  <si>
    <t xml:space="preserve">Sonoma </t>
  </si>
  <si>
    <t>Hayward</t>
  </si>
  <si>
    <t>Dublin</t>
  </si>
  <si>
    <t>Panorama City</t>
  </si>
  <si>
    <t>Burbank</t>
  </si>
  <si>
    <t>Torrance</t>
  </si>
  <si>
    <t>Loomis</t>
  </si>
  <si>
    <t>Vernon</t>
  </si>
  <si>
    <t>Santa Ana</t>
  </si>
  <si>
    <t>Santa Clara</t>
  </si>
  <si>
    <t xml:space="preserve">Santa Clara </t>
  </si>
  <si>
    <t>San Carlos</t>
  </si>
  <si>
    <t>Madera</t>
  </si>
  <si>
    <t xml:space="preserve">Madera </t>
  </si>
  <si>
    <t>Moorpark</t>
  </si>
  <si>
    <t xml:space="preserve">Ventura </t>
  </si>
  <si>
    <t>Los Angeles</t>
  </si>
  <si>
    <t>La Mesa</t>
  </si>
  <si>
    <t>Hemet</t>
  </si>
  <si>
    <t xml:space="preserve">Riverside </t>
  </si>
  <si>
    <t>Mount Shasta</t>
  </si>
  <si>
    <t xml:space="preserve">Siskiyou </t>
  </si>
  <si>
    <t>South San Francisco</t>
  </si>
  <si>
    <t>Riverside</t>
  </si>
  <si>
    <t>Walnut Creek</t>
  </si>
  <si>
    <t>Brisbane</t>
  </si>
  <si>
    <t>Grass Valley</t>
  </si>
  <si>
    <t xml:space="preserve">Nevada </t>
  </si>
  <si>
    <t>Stockton</t>
  </si>
  <si>
    <t>San Diego</t>
  </si>
  <si>
    <t>Calistoga</t>
  </si>
  <si>
    <t xml:space="preserve">Napa </t>
  </si>
  <si>
    <t>Citrus Heights</t>
  </si>
  <si>
    <t xml:space="preserve">Sacramento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</si>
</sst>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[$$-409]* #,##0.00_);_([$$-409]* \(#,##0.00\);_([$$-409]* &quot;-&quot;??_);_(@_)"/>
    <numFmt numFmtId="166" formatCode="\$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2" fillId="0" borderId="0" xfId="3"/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0" fillId="0" borderId="1" xfId="0" applyBorder="1"/>
    <xf numFmtId="164" fontId="0" fillId="0" borderId="2" xfId="1" applyNumberFormat="1" applyFont="1" applyBorder="1"/>
    <xf numFmtId="44" fontId="0" fillId="0" borderId="2" xfId="2" applyFont="1" applyBorder="1"/>
    <xf numFmtId="164" fontId="4" fillId="0" borderId="2" xfId="1" applyNumberFormat="1" applyFont="1" applyBorder="1"/>
    <xf numFmtId="44" fontId="4" fillId="0" borderId="2" xfId="2" applyFont="1" applyBorder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3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66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Normal 2" xfId="3" xr:uid="{40730689-4CF3-4A1D-B9E2-E10222D8F3F9}"/>
  </cellStyles>
  <dxfs count="2">
    <dxf>
      <font>
        <b/>
        <color rgb="FFFFFFFF"/>
      </font>
      <fill>
        <patternFill>
          <bgColor rgb="FF36225B"/>
        </patternFill>
      </fill>
    </dxf>
    <dxf>
      <font>
        <b/>
        <color rgb="FFFFFFFF"/>
      </font>
      <fill>
        <patternFill>
          <bgColor rgb="FF36225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1245577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C6544A-837D-4DAB-B2F2-4280C9BE1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577" cy="124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2198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61CDAE-948F-4D90-9B39-E11740E1A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7775" cy="1247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9B7D-8407-4A46-832A-94FECE29B5B6}">
  <dimension ref="A1:J11"/>
  <sheetViews>
    <sheetView workbookViewId="0">
      <selection activeCell="E19" sqref="E19"/>
    </sheetView>
  </sheetViews>
  <sheetFormatPr defaultRowHeight="14.25" x14ac:dyDescent="0.45"/>
  <cols>
    <col min="1" max="1" width="18.73046875" customWidth="1"/>
    <col min="2" max="2" width="13.3984375" customWidth="1"/>
    <col min="3" max="3" width="21.1328125" customWidth="1"/>
  </cols>
  <sheetData>
    <row r="1" spans="1:10" ht="98.25" customHeight="1" x14ac:dyDescent="0.45">
      <c r="B1" s="15" t="s">
        <v>0</v>
      </c>
      <c r="C1" s="15"/>
      <c r="D1" s="15"/>
      <c r="E1" s="15"/>
      <c r="F1" s="15"/>
      <c r="G1" s="15"/>
      <c r="H1" s="15"/>
      <c r="I1" s="15"/>
      <c r="J1" s="15"/>
    </row>
    <row r="3" spans="1:10" x14ac:dyDescent="0.45">
      <c r="A3" s="4" t="s">
        <v>1</v>
      </c>
      <c r="B3" s="5" t="s">
        <v>2</v>
      </c>
      <c r="C3" s="5" t="s">
        <v>3</v>
      </c>
    </row>
    <row r="4" spans="1:10" x14ac:dyDescent="0.45">
      <c r="A4" s="6">
        <v>1</v>
      </c>
      <c r="B4" s="7">
        <v>58</v>
      </c>
      <c r="C4" s="8">
        <v>845000</v>
      </c>
    </row>
    <row r="5" spans="1:10" x14ac:dyDescent="0.45">
      <c r="A5" s="4" t="s">
        <v>4</v>
      </c>
      <c r="B5" s="9">
        <v>58</v>
      </c>
      <c r="C5" s="10">
        <v>845000</v>
      </c>
    </row>
    <row r="10" spans="1:10" x14ac:dyDescent="0.45">
      <c r="A10" t="s">
        <v>5</v>
      </c>
    </row>
    <row r="11" spans="1:10" x14ac:dyDescent="0.45">
      <c r="A11" s="11" t="s">
        <v>6</v>
      </c>
    </row>
  </sheetData>
  <mergeCells count="1">
    <mergeCell ref="B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E14A-1357-407D-ADCB-17E177A6EFFC}">
  <dimension ref="A1:J61"/>
  <sheetViews>
    <sheetView tabSelected="1" topLeftCell="A27" zoomScaleNormal="100" workbookViewId="0">
      <selection activeCell="B55" sqref="B55"/>
    </sheetView>
  </sheetViews>
  <sheetFormatPr defaultRowHeight="14.25" x14ac:dyDescent="0.45"/>
  <cols>
    <col min="1" max="1" width="18.73046875" customWidth="1"/>
    <col min="2" max="2" width="8.3984375" style="12" customWidth="1"/>
    <col min="3" max="3" width="65" customWidth="1"/>
    <col min="4" max="4" width="41.86328125" customWidth="1"/>
    <col min="5" max="5" width="35.86328125" customWidth="1"/>
    <col min="6" max="6" width="12.73046875" style="12" customWidth="1"/>
    <col min="7" max="7" width="12.1328125" style="14" customWidth="1"/>
    <col min="8" max="8" width="20.59765625" customWidth="1"/>
    <col min="9" max="9" width="15.73046875" style="12" customWidth="1"/>
    <col min="10" max="10" width="20.1328125" customWidth="1"/>
  </cols>
  <sheetData>
    <row r="1" spans="1:10" ht="98.25" customHeight="1" x14ac:dyDescent="0.45">
      <c r="A1" s="1"/>
      <c r="B1" s="15" t="s">
        <v>7</v>
      </c>
      <c r="C1" s="15"/>
      <c r="D1" s="15"/>
      <c r="E1" s="2"/>
      <c r="F1" s="13"/>
      <c r="G1" s="13"/>
      <c r="H1" s="1"/>
      <c r="I1" s="13"/>
      <c r="J1" s="1"/>
    </row>
    <row r="2" spans="1:10" ht="28.5" x14ac:dyDescent="0.45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45">
      <c r="A3" t="s">
        <v>18</v>
      </c>
      <c r="B3" s="12">
        <v>1</v>
      </c>
      <c r="C3" s="16" t="s">
        <v>19</v>
      </c>
      <c r="D3" s="16" t="s">
        <v>20</v>
      </c>
      <c r="E3" s="16" t="s">
        <v>21</v>
      </c>
      <c r="F3" s="16">
        <v>236115</v>
      </c>
      <c r="G3" s="17">
        <v>25000</v>
      </c>
      <c r="H3" t="s">
        <v>155</v>
      </c>
      <c r="I3">
        <v>93950</v>
      </c>
      <c r="J3" t="s">
        <v>156</v>
      </c>
    </row>
    <row r="4" spans="1:10" x14ac:dyDescent="0.45">
      <c r="A4" t="s">
        <v>18</v>
      </c>
      <c r="B4" s="12">
        <v>1</v>
      </c>
      <c r="C4" s="16" t="s">
        <v>22</v>
      </c>
      <c r="D4" s="16" t="s">
        <v>23</v>
      </c>
      <c r="E4" s="16" t="s">
        <v>24</v>
      </c>
      <c r="F4" s="16">
        <v>621111</v>
      </c>
      <c r="G4" s="17">
        <v>10000</v>
      </c>
      <c r="H4" t="s">
        <v>157</v>
      </c>
      <c r="I4">
        <v>92868</v>
      </c>
      <c r="J4" t="s">
        <v>158</v>
      </c>
    </row>
    <row r="5" spans="1:10" x14ac:dyDescent="0.45">
      <c r="A5" t="s">
        <v>18</v>
      </c>
      <c r="B5" s="12">
        <v>1</v>
      </c>
      <c r="C5" s="16" t="s">
        <v>25</v>
      </c>
      <c r="D5" s="16" t="s">
        <v>20</v>
      </c>
      <c r="E5" s="16" t="s">
        <v>26</v>
      </c>
      <c r="F5" s="16">
        <v>621610</v>
      </c>
      <c r="G5" s="17">
        <v>5000</v>
      </c>
      <c r="H5" t="s">
        <v>159</v>
      </c>
      <c r="I5">
        <v>90804</v>
      </c>
      <c r="J5" t="s">
        <v>160</v>
      </c>
    </row>
    <row r="6" spans="1:10" x14ac:dyDescent="0.45">
      <c r="A6" t="s">
        <v>18</v>
      </c>
      <c r="B6" s="12">
        <v>1</v>
      </c>
      <c r="C6" s="16" t="s">
        <v>27</v>
      </c>
      <c r="D6" s="16" t="s">
        <v>20</v>
      </c>
      <c r="E6" s="16" t="s">
        <v>28</v>
      </c>
      <c r="F6" s="16">
        <v>541310</v>
      </c>
      <c r="G6" s="17">
        <v>15000</v>
      </c>
      <c r="H6" t="s">
        <v>161</v>
      </c>
      <c r="I6">
        <v>94110</v>
      </c>
      <c r="J6" t="s">
        <v>162</v>
      </c>
    </row>
    <row r="7" spans="1:10" x14ac:dyDescent="0.45">
      <c r="A7" t="s">
        <v>18</v>
      </c>
      <c r="B7" s="12">
        <v>1</v>
      </c>
      <c r="C7" s="16" t="s">
        <v>29</v>
      </c>
      <c r="D7" s="16" t="s">
        <v>20</v>
      </c>
      <c r="E7" s="16" t="s">
        <v>30</v>
      </c>
      <c r="F7" s="16">
        <v>541511</v>
      </c>
      <c r="G7" s="17">
        <v>10000</v>
      </c>
      <c r="H7" t="s">
        <v>161</v>
      </c>
      <c r="I7">
        <v>94107</v>
      </c>
      <c r="J7" t="s">
        <v>162</v>
      </c>
    </row>
    <row r="8" spans="1:10" x14ac:dyDescent="0.45">
      <c r="A8" t="s">
        <v>18</v>
      </c>
      <c r="B8" s="12">
        <v>1</v>
      </c>
      <c r="C8" s="16" t="s">
        <v>31</v>
      </c>
      <c r="D8" s="16" t="s">
        <v>20</v>
      </c>
      <c r="E8" s="16" t="s">
        <v>32</v>
      </c>
      <c r="F8" s="16">
        <v>624229</v>
      </c>
      <c r="G8" s="17">
        <v>15000</v>
      </c>
      <c r="H8" t="s">
        <v>163</v>
      </c>
      <c r="I8">
        <v>95678</v>
      </c>
      <c r="J8" t="s">
        <v>164</v>
      </c>
    </row>
    <row r="9" spans="1:10" x14ac:dyDescent="0.45">
      <c r="A9" t="s">
        <v>18</v>
      </c>
      <c r="B9" s="12">
        <v>1</v>
      </c>
      <c r="C9" s="16" t="s">
        <v>33</v>
      </c>
      <c r="D9" s="16" t="s">
        <v>20</v>
      </c>
      <c r="E9" s="16" t="s">
        <v>34</v>
      </c>
      <c r="F9" s="16">
        <v>621610</v>
      </c>
      <c r="G9" s="17">
        <v>10000</v>
      </c>
      <c r="H9" t="s">
        <v>165</v>
      </c>
      <c r="I9">
        <v>91767</v>
      </c>
      <c r="J9" t="s">
        <v>160</v>
      </c>
    </row>
    <row r="10" spans="1:10" x14ac:dyDescent="0.45">
      <c r="A10" t="s">
        <v>18</v>
      </c>
      <c r="B10" s="12">
        <v>1</v>
      </c>
      <c r="C10" s="16" t="s">
        <v>35</v>
      </c>
      <c r="D10" s="16" t="s">
        <v>20</v>
      </c>
      <c r="E10" s="16" t="s">
        <v>36</v>
      </c>
      <c r="F10" s="16">
        <v>624410</v>
      </c>
      <c r="G10" s="17">
        <v>15000</v>
      </c>
      <c r="H10" t="s">
        <v>166</v>
      </c>
      <c r="I10">
        <v>94025</v>
      </c>
      <c r="J10" t="s">
        <v>167</v>
      </c>
    </row>
    <row r="11" spans="1:10" x14ac:dyDescent="0.45">
      <c r="A11" t="s">
        <v>18</v>
      </c>
      <c r="B11" s="12">
        <v>1</v>
      </c>
      <c r="C11" s="16" t="s">
        <v>37</v>
      </c>
      <c r="D11" s="16" t="s">
        <v>20</v>
      </c>
      <c r="E11" s="16" t="s">
        <v>38</v>
      </c>
      <c r="F11" s="16">
        <v>611000</v>
      </c>
      <c r="G11" s="17">
        <v>20000</v>
      </c>
      <c r="H11" t="s">
        <v>168</v>
      </c>
      <c r="I11">
        <v>91789</v>
      </c>
      <c r="J11" t="s">
        <v>160</v>
      </c>
    </row>
    <row r="12" spans="1:10" x14ac:dyDescent="0.45">
      <c r="A12" t="s">
        <v>18</v>
      </c>
      <c r="B12" s="12">
        <v>1</v>
      </c>
      <c r="C12" s="16" t="s">
        <v>39</v>
      </c>
      <c r="D12" s="16" t="s">
        <v>20</v>
      </c>
      <c r="E12" s="16" t="s">
        <v>40</v>
      </c>
      <c r="F12" s="16">
        <v>339116</v>
      </c>
      <c r="G12" s="17">
        <v>10000</v>
      </c>
      <c r="H12" t="s">
        <v>169</v>
      </c>
      <c r="I12">
        <v>94518</v>
      </c>
      <c r="J12" t="s">
        <v>170</v>
      </c>
    </row>
    <row r="13" spans="1:10" x14ac:dyDescent="0.45">
      <c r="A13" t="s">
        <v>18</v>
      </c>
      <c r="B13" s="12">
        <v>1</v>
      </c>
      <c r="C13" s="16" t="s">
        <v>41</v>
      </c>
      <c r="D13" s="16" t="s">
        <v>20</v>
      </c>
      <c r="E13" s="16" t="s">
        <v>42</v>
      </c>
      <c r="F13" s="16">
        <v>238210</v>
      </c>
      <c r="G13" s="17">
        <v>35000</v>
      </c>
      <c r="H13" t="s">
        <v>171</v>
      </c>
      <c r="I13">
        <v>92780</v>
      </c>
      <c r="J13" t="s">
        <v>158</v>
      </c>
    </row>
    <row r="14" spans="1:10" x14ac:dyDescent="0.45">
      <c r="A14" t="s">
        <v>18</v>
      </c>
      <c r="B14" s="12">
        <v>1</v>
      </c>
      <c r="C14" s="16" t="s">
        <v>43</v>
      </c>
      <c r="D14" s="16" t="s">
        <v>20</v>
      </c>
      <c r="E14" s="16" t="s">
        <v>44</v>
      </c>
      <c r="F14" s="16">
        <v>531390</v>
      </c>
      <c r="G14" s="17">
        <v>10000</v>
      </c>
      <c r="H14" t="s">
        <v>172</v>
      </c>
      <c r="I14">
        <v>92064</v>
      </c>
      <c r="J14" t="s">
        <v>173</v>
      </c>
    </row>
    <row r="15" spans="1:10" x14ac:dyDescent="0.45">
      <c r="A15" t="s">
        <v>18</v>
      </c>
      <c r="B15" s="12">
        <v>1</v>
      </c>
      <c r="C15" s="16" t="s">
        <v>45</v>
      </c>
      <c r="D15" s="16" t="s">
        <v>20</v>
      </c>
      <c r="E15" s="16" t="s">
        <v>46</v>
      </c>
      <c r="F15" s="16">
        <v>621111</v>
      </c>
      <c r="G15" s="17">
        <v>15000</v>
      </c>
      <c r="H15" t="s">
        <v>174</v>
      </c>
      <c r="I15">
        <v>93405</v>
      </c>
      <c r="J15" t="s">
        <v>175</v>
      </c>
    </row>
    <row r="16" spans="1:10" x14ac:dyDescent="0.45">
      <c r="A16" t="s">
        <v>18</v>
      </c>
      <c r="B16" s="12">
        <v>1</v>
      </c>
      <c r="C16" s="16" t="s">
        <v>47</v>
      </c>
      <c r="D16" s="16" t="s">
        <v>20</v>
      </c>
      <c r="E16" s="16" t="s">
        <v>48</v>
      </c>
      <c r="F16" s="16">
        <v>624410</v>
      </c>
      <c r="G16" s="17">
        <v>25000</v>
      </c>
      <c r="H16" t="s">
        <v>176</v>
      </c>
      <c r="I16">
        <v>92620</v>
      </c>
      <c r="J16" t="s">
        <v>158</v>
      </c>
    </row>
    <row r="17" spans="1:10" x14ac:dyDescent="0.45">
      <c r="A17" t="s">
        <v>18</v>
      </c>
      <c r="B17" s="12">
        <v>1</v>
      </c>
      <c r="C17" s="16" t="s">
        <v>49</v>
      </c>
      <c r="D17" s="16" t="s">
        <v>49</v>
      </c>
      <c r="E17" s="16" t="s">
        <v>50</v>
      </c>
      <c r="F17" s="16">
        <v>561730</v>
      </c>
      <c r="G17" s="17">
        <v>5000</v>
      </c>
      <c r="H17" t="s">
        <v>177</v>
      </c>
      <c r="I17">
        <v>91042</v>
      </c>
      <c r="J17" t="s">
        <v>160</v>
      </c>
    </row>
    <row r="18" spans="1:10" x14ac:dyDescent="0.45">
      <c r="A18" t="s">
        <v>18</v>
      </c>
      <c r="B18" s="12">
        <v>1</v>
      </c>
      <c r="C18" s="16" t="s">
        <v>51</v>
      </c>
      <c r="D18" s="16" t="s">
        <v>52</v>
      </c>
      <c r="E18" s="16" t="s">
        <v>53</v>
      </c>
      <c r="F18" s="16">
        <v>611000</v>
      </c>
      <c r="G18" s="17">
        <v>10000</v>
      </c>
      <c r="H18" t="s">
        <v>178</v>
      </c>
      <c r="I18">
        <v>91335</v>
      </c>
      <c r="J18" t="s">
        <v>160</v>
      </c>
    </row>
    <row r="19" spans="1:10" x14ac:dyDescent="0.45">
      <c r="A19" t="s">
        <v>18</v>
      </c>
      <c r="B19" s="12">
        <v>1</v>
      </c>
      <c r="C19" s="16" t="s">
        <v>54</v>
      </c>
      <c r="D19" s="16" t="s">
        <v>20</v>
      </c>
      <c r="E19" s="16" t="s">
        <v>55</v>
      </c>
      <c r="F19" s="16">
        <v>332919</v>
      </c>
      <c r="G19" s="17">
        <v>20000</v>
      </c>
      <c r="H19" t="s">
        <v>179</v>
      </c>
      <c r="I19">
        <v>90248</v>
      </c>
      <c r="J19" t="s">
        <v>160</v>
      </c>
    </row>
    <row r="20" spans="1:10" x14ac:dyDescent="0.45">
      <c r="A20" t="s">
        <v>18</v>
      </c>
      <c r="B20" s="12">
        <v>1</v>
      </c>
      <c r="C20" s="16" t="s">
        <v>56</v>
      </c>
      <c r="D20" s="16" t="s">
        <v>57</v>
      </c>
      <c r="E20" s="16" t="s">
        <v>58</v>
      </c>
      <c r="F20" s="16">
        <v>541940</v>
      </c>
      <c r="G20" s="17">
        <v>5000</v>
      </c>
      <c r="H20" t="s">
        <v>180</v>
      </c>
      <c r="I20">
        <v>96062</v>
      </c>
      <c r="J20" t="s">
        <v>181</v>
      </c>
    </row>
    <row r="21" spans="1:10" x14ac:dyDescent="0.45">
      <c r="A21" t="s">
        <v>18</v>
      </c>
      <c r="B21" s="12">
        <v>1</v>
      </c>
      <c r="C21" s="16" t="s">
        <v>59</v>
      </c>
      <c r="D21" s="16" t="s">
        <v>60</v>
      </c>
      <c r="E21" s="16" t="s">
        <v>61</v>
      </c>
      <c r="F21" s="16">
        <v>624120</v>
      </c>
      <c r="G21" s="17">
        <v>5000</v>
      </c>
      <c r="H21" t="s">
        <v>182</v>
      </c>
      <c r="I21">
        <v>95062</v>
      </c>
      <c r="J21" t="s">
        <v>183</v>
      </c>
    </row>
    <row r="22" spans="1:10" x14ac:dyDescent="0.45">
      <c r="A22" t="s">
        <v>18</v>
      </c>
      <c r="B22" s="12">
        <v>1</v>
      </c>
      <c r="C22" s="16" t="s">
        <v>62</v>
      </c>
      <c r="D22" s="16" t="s">
        <v>63</v>
      </c>
      <c r="E22" s="16" t="s">
        <v>64</v>
      </c>
      <c r="F22" s="16">
        <v>238220</v>
      </c>
      <c r="G22" s="17">
        <v>20000</v>
      </c>
      <c r="H22" t="s">
        <v>184</v>
      </c>
      <c r="I22">
        <v>94401</v>
      </c>
      <c r="J22" t="s">
        <v>167</v>
      </c>
    </row>
    <row r="23" spans="1:10" x14ac:dyDescent="0.45">
      <c r="A23" t="s">
        <v>18</v>
      </c>
      <c r="B23" s="12">
        <v>1</v>
      </c>
      <c r="C23" s="16" t="s">
        <v>65</v>
      </c>
      <c r="D23" s="16" t="s">
        <v>66</v>
      </c>
      <c r="E23" s="16" t="s">
        <v>67</v>
      </c>
      <c r="F23" s="16">
        <v>541219</v>
      </c>
      <c r="G23" s="17">
        <v>10000</v>
      </c>
      <c r="H23" t="s">
        <v>185</v>
      </c>
      <c r="I23">
        <v>93105</v>
      </c>
      <c r="J23" t="s">
        <v>186</v>
      </c>
    </row>
    <row r="24" spans="1:10" x14ac:dyDescent="0.45">
      <c r="A24" t="s">
        <v>18</v>
      </c>
      <c r="B24" s="12">
        <v>1</v>
      </c>
      <c r="C24" s="16" t="s">
        <v>68</v>
      </c>
      <c r="D24" s="16" t="s">
        <v>69</v>
      </c>
      <c r="E24" s="16" t="s">
        <v>70</v>
      </c>
      <c r="F24" s="16">
        <v>611110</v>
      </c>
      <c r="G24" s="17">
        <v>25000</v>
      </c>
      <c r="H24" t="s">
        <v>187</v>
      </c>
      <c r="I24">
        <v>94564</v>
      </c>
      <c r="J24" t="s">
        <v>170</v>
      </c>
    </row>
    <row r="25" spans="1:10" x14ac:dyDescent="0.45">
      <c r="A25" t="s">
        <v>18</v>
      </c>
      <c r="B25" s="12">
        <v>1</v>
      </c>
      <c r="C25" s="16" t="s">
        <v>71</v>
      </c>
      <c r="D25" s="16" t="s">
        <v>72</v>
      </c>
      <c r="E25" s="16" t="s">
        <v>73</v>
      </c>
      <c r="F25" s="16">
        <v>541519</v>
      </c>
      <c r="G25" s="17">
        <v>5000</v>
      </c>
      <c r="H25" t="s">
        <v>188</v>
      </c>
      <c r="I25">
        <v>94710</v>
      </c>
      <c r="J25" t="s">
        <v>189</v>
      </c>
    </row>
    <row r="26" spans="1:10" x14ac:dyDescent="0.45">
      <c r="A26" t="s">
        <v>18</v>
      </c>
      <c r="B26" s="12">
        <v>1</v>
      </c>
      <c r="C26" s="16" t="s">
        <v>74</v>
      </c>
      <c r="D26" s="16" t="s">
        <v>75</v>
      </c>
      <c r="E26" s="16" t="s">
        <v>76</v>
      </c>
      <c r="F26" s="16">
        <v>323113</v>
      </c>
      <c r="G26" s="17">
        <v>10000</v>
      </c>
      <c r="H26" t="s">
        <v>190</v>
      </c>
      <c r="I26">
        <v>91761</v>
      </c>
      <c r="J26" t="s">
        <v>191</v>
      </c>
    </row>
    <row r="27" spans="1:10" x14ac:dyDescent="0.45">
      <c r="A27" t="s">
        <v>18</v>
      </c>
      <c r="B27" s="12">
        <v>1</v>
      </c>
      <c r="C27" s="16" t="s">
        <v>77</v>
      </c>
      <c r="D27" s="16" t="s">
        <v>20</v>
      </c>
      <c r="E27" s="16" t="s">
        <v>78</v>
      </c>
      <c r="F27" s="16">
        <v>313310</v>
      </c>
      <c r="G27" s="17">
        <v>5000</v>
      </c>
      <c r="H27" t="s">
        <v>192</v>
      </c>
      <c r="I27">
        <v>90280</v>
      </c>
      <c r="J27" t="s">
        <v>160</v>
      </c>
    </row>
    <row r="28" spans="1:10" x14ac:dyDescent="0.45">
      <c r="A28" t="s">
        <v>18</v>
      </c>
      <c r="B28" s="12">
        <v>1</v>
      </c>
      <c r="C28" s="16" t="s">
        <v>79</v>
      </c>
      <c r="D28" s="16" t="s">
        <v>80</v>
      </c>
      <c r="E28" s="16" t="s">
        <v>81</v>
      </c>
      <c r="F28" s="16">
        <v>541940</v>
      </c>
      <c r="G28" s="17">
        <v>20000</v>
      </c>
      <c r="H28" t="s">
        <v>193</v>
      </c>
      <c r="I28">
        <v>91316</v>
      </c>
      <c r="J28" t="s">
        <v>160</v>
      </c>
    </row>
    <row r="29" spans="1:10" x14ac:dyDescent="0.45">
      <c r="A29" t="s">
        <v>18</v>
      </c>
      <c r="B29" s="12">
        <v>1</v>
      </c>
      <c r="C29" s="16" t="s">
        <v>82</v>
      </c>
      <c r="D29" s="16" t="s">
        <v>20</v>
      </c>
      <c r="E29" s="16" t="s">
        <v>83</v>
      </c>
      <c r="F29" s="16">
        <v>445132</v>
      </c>
      <c r="G29" s="17">
        <v>15000</v>
      </c>
      <c r="H29" t="s">
        <v>194</v>
      </c>
      <c r="I29">
        <v>95366</v>
      </c>
      <c r="J29" t="s">
        <v>195</v>
      </c>
    </row>
    <row r="30" spans="1:10" x14ac:dyDescent="0.45">
      <c r="A30" t="s">
        <v>18</v>
      </c>
      <c r="B30" s="12">
        <v>1</v>
      </c>
      <c r="C30" s="16" t="s">
        <v>84</v>
      </c>
      <c r="D30" s="16" t="s">
        <v>20</v>
      </c>
      <c r="E30" s="16" t="s">
        <v>85</v>
      </c>
      <c r="F30" s="16">
        <v>332900</v>
      </c>
      <c r="G30" s="17">
        <v>30000</v>
      </c>
      <c r="H30" t="s">
        <v>196</v>
      </c>
      <c r="I30">
        <v>95403</v>
      </c>
      <c r="J30" t="s">
        <v>197</v>
      </c>
    </row>
    <row r="31" spans="1:10" x14ac:dyDescent="0.45">
      <c r="A31" t="s">
        <v>18</v>
      </c>
      <c r="B31" s="12">
        <v>1</v>
      </c>
      <c r="C31" s="16" t="s">
        <v>86</v>
      </c>
      <c r="D31" s="16" t="s">
        <v>60</v>
      </c>
      <c r="E31" s="16" t="s">
        <v>87</v>
      </c>
      <c r="F31" s="16">
        <v>923120</v>
      </c>
      <c r="G31" s="17">
        <v>10000</v>
      </c>
      <c r="H31" t="s">
        <v>198</v>
      </c>
      <c r="I31">
        <v>94541</v>
      </c>
      <c r="J31" t="s">
        <v>189</v>
      </c>
    </row>
    <row r="32" spans="1:10" x14ac:dyDescent="0.45">
      <c r="A32" t="s">
        <v>18</v>
      </c>
      <c r="B32" s="12">
        <v>1</v>
      </c>
      <c r="C32" s="16" t="s">
        <v>88</v>
      </c>
      <c r="D32" s="16" t="s">
        <v>20</v>
      </c>
      <c r="E32" s="16" t="s">
        <v>89</v>
      </c>
      <c r="F32" s="16">
        <v>813400</v>
      </c>
      <c r="G32" s="17">
        <v>5000</v>
      </c>
      <c r="H32" t="s">
        <v>199</v>
      </c>
      <c r="I32">
        <v>94568</v>
      </c>
      <c r="J32" t="s">
        <v>189</v>
      </c>
    </row>
    <row r="33" spans="1:10" x14ac:dyDescent="0.45">
      <c r="A33" t="s">
        <v>18</v>
      </c>
      <c r="B33" s="12">
        <v>1</v>
      </c>
      <c r="C33" s="16" t="s">
        <v>90</v>
      </c>
      <c r="D33" s="16" t="s">
        <v>20</v>
      </c>
      <c r="E33" s="16" t="s">
        <v>91</v>
      </c>
      <c r="F33" s="16">
        <v>611110</v>
      </c>
      <c r="G33" s="17">
        <v>5000</v>
      </c>
      <c r="H33" t="s">
        <v>200</v>
      </c>
      <c r="I33">
        <v>91402</v>
      </c>
      <c r="J33" t="s">
        <v>160</v>
      </c>
    </row>
    <row r="34" spans="1:10" x14ac:dyDescent="0.45">
      <c r="A34" t="s">
        <v>18</v>
      </c>
      <c r="B34" s="12">
        <v>1</v>
      </c>
      <c r="C34" s="16" t="s">
        <v>92</v>
      </c>
      <c r="D34" s="16" t="s">
        <v>20</v>
      </c>
      <c r="E34" s="16" t="s">
        <v>93</v>
      </c>
      <c r="F34" s="16">
        <v>446120</v>
      </c>
      <c r="G34" s="17">
        <v>10000</v>
      </c>
      <c r="H34" t="s">
        <v>201</v>
      </c>
      <c r="I34">
        <v>91506</v>
      </c>
      <c r="J34" t="s">
        <v>160</v>
      </c>
    </row>
    <row r="35" spans="1:10" x14ac:dyDescent="0.45">
      <c r="A35" t="s">
        <v>18</v>
      </c>
      <c r="B35" s="12">
        <v>1</v>
      </c>
      <c r="C35" s="16" t="s">
        <v>94</v>
      </c>
      <c r="D35" s="16" t="s">
        <v>95</v>
      </c>
      <c r="E35" s="16" t="s">
        <v>96</v>
      </c>
      <c r="F35" s="16">
        <v>531311</v>
      </c>
      <c r="G35" s="17">
        <v>5000</v>
      </c>
      <c r="H35" t="s">
        <v>202</v>
      </c>
      <c r="I35">
        <v>90503</v>
      </c>
      <c r="J35" t="s">
        <v>160</v>
      </c>
    </row>
    <row r="36" spans="1:10" x14ac:dyDescent="0.45">
      <c r="A36" t="s">
        <v>18</v>
      </c>
      <c r="B36" s="12">
        <v>1</v>
      </c>
      <c r="C36" s="16" t="s">
        <v>97</v>
      </c>
      <c r="D36" s="16" t="s">
        <v>20</v>
      </c>
      <c r="E36" s="16" t="s">
        <v>98</v>
      </c>
      <c r="F36" s="16">
        <v>238220</v>
      </c>
      <c r="G36" s="17">
        <v>20000</v>
      </c>
      <c r="H36" t="s">
        <v>203</v>
      </c>
      <c r="I36">
        <v>95650</v>
      </c>
      <c r="J36" t="s">
        <v>164</v>
      </c>
    </row>
    <row r="37" spans="1:10" x14ac:dyDescent="0.45">
      <c r="A37" t="s">
        <v>18</v>
      </c>
      <c r="B37" s="12">
        <v>1</v>
      </c>
      <c r="C37" s="16" t="s">
        <v>99</v>
      </c>
      <c r="D37" s="16" t="s">
        <v>20</v>
      </c>
      <c r="E37" s="16" t="s">
        <v>100</v>
      </c>
      <c r="F37" s="16">
        <v>424350</v>
      </c>
      <c r="G37" s="17">
        <v>10000</v>
      </c>
      <c r="H37" t="s">
        <v>204</v>
      </c>
      <c r="I37">
        <v>90058</v>
      </c>
      <c r="J37" t="s">
        <v>160</v>
      </c>
    </row>
    <row r="38" spans="1:10" x14ac:dyDescent="0.45">
      <c r="A38" t="s">
        <v>18</v>
      </c>
      <c r="B38" s="12">
        <v>1</v>
      </c>
      <c r="C38" s="16" t="s">
        <v>101</v>
      </c>
      <c r="D38" s="16" t="s">
        <v>102</v>
      </c>
      <c r="E38" s="16" t="s">
        <v>103</v>
      </c>
      <c r="F38" s="16">
        <v>624110</v>
      </c>
      <c r="G38" s="17">
        <v>10000</v>
      </c>
      <c r="H38" t="s">
        <v>205</v>
      </c>
      <c r="I38">
        <v>92705</v>
      </c>
      <c r="J38" t="s">
        <v>158</v>
      </c>
    </row>
    <row r="39" spans="1:10" x14ac:dyDescent="0.45">
      <c r="A39" t="s">
        <v>18</v>
      </c>
      <c r="B39" s="12">
        <v>1</v>
      </c>
      <c r="C39" s="16" t="s">
        <v>104</v>
      </c>
      <c r="D39" s="16" t="s">
        <v>104</v>
      </c>
      <c r="E39" s="16" t="s">
        <v>105</v>
      </c>
      <c r="F39" s="16">
        <v>332710</v>
      </c>
      <c r="G39" s="17">
        <v>25000</v>
      </c>
      <c r="H39" t="s">
        <v>206</v>
      </c>
      <c r="I39">
        <v>95050</v>
      </c>
      <c r="J39" t="s">
        <v>207</v>
      </c>
    </row>
    <row r="40" spans="1:10" x14ac:dyDescent="0.45">
      <c r="A40" t="s">
        <v>18</v>
      </c>
      <c r="B40" s="12">
        <v>1</v>
      </c>
      <c r="C40" s="16" t="s">
        <v>106</v>
      </c>
      <c r="D40" s="16" t="s">
        <v>107</v>
      </c>
      <c r="E40" s="16" t="s">
        <v>108</v>
      </c>
      <c r="F40" s="16">
        <v>332900</v>
      </c>
      <c r="G40" s="17">
        <v>25000</v>
      </c>
      <c r="H40" t="s">
        <v>208</v>
      </c>
      <c r="I40">
        <v>94070</v>
      </c>
      <c r="J40" t="s">
        <v>167</v>
      </c>
    </row>
    <row r="41" spans="1:10" x14ac:dyDescent="0.45">
      <c r="A41" t="s">
        <v>18</v>
      </c>
      <c r="B41" s="12">
        <v>1</v>
      </c>
      <c r="C41" s="16" t="s">
        <v>109</v>
      </c>
      <c r="D41" s="16" t="s">
        <v>20</v>
      </c>
      <c r="E41" s="16" t="s">
        <v>110</v>
      </c>
      <c r="F41" s="16">
        <v>111332</v>
      </c>
      <c r="G41" s="17">
        <v>15000</v>
      </c>
      <c r="H41" t="s">
        <v>209</v>
      </c>
      <c r="I41">
        <v>93637</v>
      </c>
      <c r="J41" t="s">
        <v>210</v>
      </c>
    </row>
    <row r="42" spans="1:10" x14ac:dyDescent="0.45">
      <c r="A42" t="s">
        <v>18</v>
      </c>
      <c r="B42" s="12">
        <v>1</v>
      </c>
      <c r="C42" s="16" t="s">
        <v>111</v>
      </c>
      <c r="D42" s="16" t="s">
        <v>60</v>
      </c>
      <c r="E42" s="16" t="s">
        <v>112</v>
      </c>
      <c r="F42" s="16">
        <v>238220</v>
      </c>
      <c r="G42" s="17">
        <v>15000</v>
      </c>
      <c r="H42" t="s">
        <v>211</v>
      </c>
      <c r="I42">
        <v>93021</v>
      </c>
      <c r="J42" t="s">
        <v>212</v>
      </c>
    </row>
    <row r="43" spans="1:10" x14ac:dyDescent="0.45">
      <c r="A43" t="s">
        <v>18</v>
      </c>
      <c r="B43" s="12">
        <v>1</v>
      </c>
      <c r="C43" s="16" t="s">
        <v>113</v>
      </c>
      <c r="D43" s="16" t="s">
        <v>20</v>
      </c>
      <c r="E43" s="16" t="s">
        <v>114</v>
      </c>
      <c r="F43" s="16">
        <v>315240</v>
      </c>
      <c r="G43" s="17">
        <v>10000</v>
      </c>
      <c r="H43" t="s">
        <v>213</v>
      </c>
      <c r="I43">
        <v>90021</v>
      </c>
      <c r="J43" t="s">
        <v>160</v>
      </c>
    </row>
    <row r="44" spans="1:10" x14ac:dyDescent="0.45">
      <c r="A44" t="s">
        <v>18</v>
      </c>
      <c r="B44" s="12">
        <v>1</v>
      </c>
      <c r="C44" s="16" t="s">
        <v>115</v>
      </c>
      <c r="D44" s="16" t="s">
        <v>20</v>
      </c>
      <c r="E44" s="16" t="s">
        <v>116</v>
      </c>
      <c r="F44" s="16">
        <v>811120</v>
      </c>
      <c r="G44" s="17">
        <v>5000</v>
      </c>
      <c r="H44" t="s">
        <v>214</v>
      </c>
      <c r="I44">
        <v>91942</v>
      </c>
      <c r="J44" t="s">
        <v>173</v>
      </c>
    </row>
    <row r="45" spans="1:10" x14ac:dyDescent="0.45">
      <c r="A45" t="s">
        <v>18</v>
      </c>
      <c r="B45" s="12">
        <v>1</v>
      </c>
      <c r="C45" s="16" t="s">
        <v>117</v>
      </c>
      <c r="D45" s="16" t="s">
        <v>118</v>
      </c>
      <c r="E45" s="16" t="s">
        <v>119</v>
      </c>
      <c r="F45" s="16">
        <v>621112</v>
      </c>
      <c r="G45" s="17">
        <v>10000</v>
      </c>
      <c r="H45" t="s">
        <v>215</v>
      </c>
      <c r="I45">
        <v>92543</v>
      </c>
      <c r="J45" t="s">
        <v>216</v>
      </c>
    </row>
    <row r="46" spans="1:10" x14ac:dyDescent="0.45">
      <c r="A46" t="s">
        <v>18</v>
      </c>
      <c r="B46" s="12">
        <v>1</v>
      </c>
      <c r="C46" s="16" t="s">
        <v>120</v>
      </c>
      <c r="D46" s="16" t="s">
        <v>20</v>
      </c>
      <c r="E46" s="16" t="s">
        <v>121</v>
      </c>
      <c r="F46" s="16">
        <v>541211</v>
      </c>
      <c r="G46" s="17">
        <v>15000</v>
      </c>
      <c r="H46" t="s">
        <v>217</v>
      </c>
      <c r="I46">
        <v>96067</v>
      </c>
      <c r="J46" t="s">
        <v>218</v>
      </c>
    </row>
    <row r="47" spans="1:10" x14ac:dyDescent="0.45">
      <c r="A47" t="s">
        <v>18</v>
      </c>
      <c r="B47" s="12">
        <v>1</v>
      </c>
      <c r="C47" s="16" t="s">
        <v>122</v>
      </c>
      <c r="D47" s="16" t="s">
        <v>123</v>
      </c>
      <c r="E47" s="16" t="s">
        <v>124</v>
      </c>
      <c r="F47" s="16">
        <v>621210</v>
      </c>
      <c r="G47" s="17">
        <v>15000</v>
      </c>
      <c r="H47" t="s">
        <v>219</v>
      </c>
      <c r="I47">
        <v>94080</v>
      </c>
      <c r="J47" t="s">
        <v>167</v>
      </c>
    </row>
    <row r="48" spans="1:10" x14ac:dyDescent="0.45">
      <c r="A48" t="s">
        <v>18</v>
      </c>
      <c r="B48" s="12">
        <v>1</v>
      </c>
      <c r="C48" s="16" t="s">
        <v>125</v>
      </c>
      <c r="D48" s="16" t="s">
        <v>20</v>
      </c>
      <c r="E48" s="16" t="s">
        <v>126</v>
      </c>
      <c r="F48" s="16">
        <v>332710</v>
      </c>
      <c r="G48" s="17">
        <v>15000</v>
      </c>
      <c r="H48" t="s">
        <v>220</v>
      </c>
      <c r="I48">
        <v>92507</v>
      </c>
      <c r="J48" t="s">
        <v>216</v>
      </c>
    </row>
    <row r="49" spans="1:10" x14ac:dyDescent="0.45">
      <c r="A49" t="s">
        <v>18</v>
      </c>
      <c r="B49" s="12">
        <v>1</v>
      </c>
      <c r="C49" s="16" t="s">
        <v>127</v>
      </c>
      <c r="D49" s="16" t="s">
        <v>128</v>
      </c>
      <c r="E49" s="16" t="s">
        <v>129</v>
      </c>
      <c r="F49" s="16">
        <v>623312</v>
      </c>
      <c r="G49" s="17">
        <v>5000</v>
      </c>
      <c r="H49" t="s">
        <v>221</v>
      </c>
      <c r="I49">
        <v>94595</v>
      </c>
      <c r="J49" t="s">
        <v>170</v>
      </c>
    </row>
    <row r="50" spans="1:10" x14ac:dyDescent="0.45">
      <c r="A50" t="s">
        <v>18</v>
      </c>
      <c r="B50" s="12">
        <v>1</v>
      </c>
      <c r="C50" s="16" t="s">
        <v>130</v>
      </c>
      <c r="D50" s="16" t="s">
        <v>20</v>
      </c>
      <c r="E50" s="16" t="s">
        <v>131</v>
      </c>
      <c r="F50" s="16">
        <v>541611</v>
      </c>
      <c r="G50" s="17">
        <v>15000</v>
      </c>
      <c r="H50" t="s">
        <v>213</v>
      </c>
      <c r="I50">
        <v>90025</v>
      </c>
      <c r="J50" t="s">
        <v>160</v>
      </c>
    </row>
    <row r="51" spans="1:10" x14ac:dyDescent="0.45">
      <c r="A51" t="s">
        <v>18</v>
      </c>
      <c r="B51" s="12">
        <v>1</v>
      </c>
      <c r="C51" s="16" t="s">
        <v>132</v>
      </c>
      <c r="D51" s="16" t="s">
        <v>60</v>
      </c>
      <c r="E51" s="16" t="s">
        <v>133</v>
      </c>
      <c r="F51" s="16">
        <v>238220</v>
      </c>
      <c r="G51" s="17">
        <v>50000</v>
      </c>
      <c r="H51" t="s">
        <v>219</v>
      </c>
      <c r="I51">
        <v>94080</v>
      </c>
      <c r="J51" t="s">
        <v>167</v>
      </c>
    </row>
    <row r="52" spans="1:10" x14ac:dyDescent="0.45">
      <c r="A52" t="s">
        <v>18</v>
      </c>
      <c r="B52" s="12">
        <v>1</v>
      </c>
      <c r="C52" s="16" t="s">
        <v>134</v>
      </c>
      <c r="D52" s="16" t="s">
        <v>20</v>
      </c>
      <c r="E52" s="16" t="s">
        <v>135</v>
      </c>
      <c r="F52" s="16">
        <v>237100</v>
      </c>
      <c r="G52" s="17">
        <v>5000</v>
      </c>
      <c r="H52" t="s">
        <v>222</v>
      </c>
      <c r="I52">
        <v>94005</v>
      </c>
      <c r="J52" t="s">
        <v>167</v>
      </c>
    </row>
    <row r="53" spans="1:10" x14ac:dyDescent="0.45">
      <c r="A53" t="s">
        <v>18</v>
      </c>
      <c r="B53" s="12">
        <v>1</v>
      </c>
      <c r="C53" s="16" t="s">
        <v>136</v>
      </c>
      <c r="D53" s="16" t="s">
        <v>137</v>
      </c>
      <c r="E53" s="16" t="s">
        <v>138</v>
      </c>
      <c r="F53" s="16">
        <v>238210</v>
      </c>
      <c r="G53" s="17">
        <v>10000</v>
      </c>
      <c r="H53" t="s">
        <v>161</v>
      </c>
      <c r="I53">
        <v>94124</v>
      </c>
      <c r="J53" t="s">
        <v>162</v>
      </c>
    </row>
    <row r="54" spans="1:10" x14ac:dyDescent="0.45">
      <c r="A54" t="s">
        <v>18</v>
      </c>
      <c r="B54" s="12">
        <v>1</v>
      </c>
      <c r="C54" s="16" t="s">
        <v>139</v>
      </c>
      <c r="D54" s="16" t="s">
        <v>20</v>
      </c>
      <c r="E54" s="16" t="s">
        <v>140</v>
      </c>
      <c r="F54" s="16">
        <v>332999</v>
      </c>
      <c r="G54" s="17">
        <v>10000</v>
      </c>
      <c r="H54" t="s">
        <v>223</v>
      </c>
      <c r="I54">
        <v>95949</v>
      </c>
      <c r="J54" t="s">
        <v>224</v>
      </c>
    </row>
    <row r="55" spans="1:10" x14ac:dyDescent="0.45">
      <c r="A55" t="s">
        <v>18</v>
      </c>
      <c r="B55" s="12">
        <v>1</v>
      </c>
      <c r="C55" s="16" t="s">
        <v>141</v>
      </c>
      <c r="D55" s="16" t="s">
        <v>20</v>
      </c>
      <c r="E55" s="16" t="s">
        <v>142</v>
      </c>
      <c r="F55" s="16">
        <v>237310</v>
      </c>
      <c r="G55" s="17">
        <v>35000</v>
      </c>
      <c r="H55" t="s">
        <v>225</v>
      </c>
      <c r="I55">
        <v>95215</v>
      </c>
      <c r="J55" t="s">
        <v>195</v>
      </c>
    </row>
    <row r="56" spans="1:10" x14ac:dyDescent="0.45">
      <c r="A56" t="s">
        <v>18</v>
      </c>
      <c r="B56" s="12">
        <v>1</v>
      </c>
      <c r="C56" s="16" t="s">
        <v>143</v>
      </c>
      <c r="D56" s="16" t="s">
        <v>20</v>
      </c>
      <c r="E56" s="16" t="s">
        <v>144</v>
      </c>
      <c r="F56" s="16">
        <v>532111</v>
      </c>
      <c r="G56" s="17">
        <v>25000</v>
      </c>
      <c r="H56" t="s">
        <v>213</v>
      </c>
      <c r="I56">
        <v>90025</v>
      </c>
      <c r="J56" t="s">
        <v>160</v>
      </c>
    </row>
    <row r="57" spans="1:10" x14ac:dyDescent="0.45">
      <c r="A57" t="s">
        <v>18</v>
      </c>
      <c r="B57" s="12">
        <v>1</v>
      </c>
      <c r="C57" s="16" t="s">
        <v>145</v>
      </c>
      <c r="D57" s="16" t="s">
        <v>146</v>
      </c>
      <c r="E57" s="16" t="s">
        <v>147</v>
      </c>
      <c r="F57" s="16">
        <v>541310</v>
      </c>
      <c r="G57" s="17">
        <v>25000</v>
      </c>
      <c r="H57" t="s">
        <v>226</v>
      </c>
      <c r="I57">
        <v>92108</v>
      </c>
      <c r="J57" t="s">
        <v>173</v>
      </c>
    </row>
    <row r="58" spans="1:10" x14ac:dyDescent="0.45">
      <c r="A58" t="s">
        <v>18</v>
      </c>
      <c r="B58" s="12">
        <v>1</v>
      </c>
      <c r="C58" s="16" t="s">
        <v>148</v>
      </c>
      <c r="D58" s="16" t="s">
        <v>20</v>
      </c>
      <c r="E58" s="16" t="s">
        <v>149</v>
      </c>
      <c r="F58" s="16">
        <v>541713</v>
      </c>
      <c r="G58" s="17">
        <v>20000</v>
      </c>
      <c r="H58" t="s">
        <v>185</v>
      </c>
      <c r="I58">
        <v>93111</v>
      </c>
      <c r="J58" t="s">
        <v>186</v>
      </c>
    </row>
    <row r="59" spans="1:10" x14ac:dyDescent="0.45">
      <c r="A59" t="s">
        <v>18</v>
      </c>
      <c r="B59" s="12">
        <v>1</v>
      </c>
      <c r="C59" s="16" t="s">
        <v>150</v>
      </c>
      <c r="D59" s="16" t="s">
        <v>20</v>
      </c>
      <c r="E59" s="16" t="s">
        <v>151</v>
      </c>
      <c r="F59" s="16">
        <v>624190</v>
      </c>
      <c r="G59" s="17">
        <v>10000</v>
      </c>
      <c r="H59" t="s">
        <v>227</v>
      </c>
      <c r="I59">
        <v>94515</v>
      </c>
      <c r="J59" t="s">
        <v>228</v>
      </c>
    </row>
    <row r="60" spans="1:10" x14ac:dyDescent="0.45">
      <c r="A60" t="s">
        <v>18</v>
      </c>
      <c r="B60" s="12">
        <v>1</v>
      </c>
      <c r="C60" s="16" t="s">
        <v>152</v>
      </c>
      <c r="D60" s="16" t="s">
        <v>153</v>
      </c>
      <c r="E60" s="16" t="s">
        <v>154</v>
      </c>
      <c r="F60" s="16">
        <v>445110</v>
      </c>
      <c r="G60" s="17">
        <v>5000</v>
      </c>
      <c r="H60" t="s">
        <v>229</v>
      </c>
      <c r="I60">
        <v>95621</v>
      </c>
      <c r="J60" t="s">
        <v>230</v>
      </c>
    </row>
    <row r="61" spans="1:10" x14ac:dyDescent="0.45">
      <c r="F61" s="12">
        <f>COUNT(F3:F60)</f>
        <v>58</v>
      </c>
      <c r="G61" s="14">
        <f>SUM(G3:G60)</f>
        <v>845000</v>
      </c>
    </row>
  </sheetData>
  <mergeCells count="1">
    <mergeCell ref="B1:D1"/>
  </mergeCells>
  <conditionalFormatting sqref="A2:G2">
    <cfRule type="uniqueValues" dxfId="1" priority="2"/>
  </conditionalFormatting>
  <conditionalFormatting sqref="H2:J2">
    <cfRule type="uniqu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addb6d-c580-46fd-aa56-b03d09d1966f">
      <Terms xmlns="http://schemas.microsoft.com/office/infopath/2007/PartnerControls"/>
    </lcf76f155ced4ddcb4097134ff3c332f>
    <TaxCatchAll xmlns="3885d653-9524-4624-8d8d-c95a7f6c2bd2" xsi:nil="true"/>
    <MediaLengthInSeconds xmlns="a9addb6d-c580-46fd-aa56-b03d09d1966f" xsi:nil="true"/>
    <SharedWithUsers xmlns="3885d653-9524-4624-8d8d-c95a7f6c2bd2">
      <UserInfo>
        <DisplayName/>
        <AccountId xsi:nil="true"/>
        <AccountType/>
      </UserInfo>
    </SharedWithUsers>
    <URL xmlns="http://schemas.microsoft.com/sharepoint/v3">
      <Url xsi:nil="true"/>
      <Description xsi:nil="true"/>
    </URL>
    <Link xmlns="a9addb6d-c580-46fd-aa56-b03d09d1966f">
      <Url xsi:nil="true"/>
      <Description xsi:nil="true"/>
    </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DB527B75F5AF45938AAA8984521584" ma:contentTypeVersion="19" ma:contentTypeDescription="Create a new document." ma:contentTypeScope="" ma:versionID="0bc2375142f880d54bf018f59d78d23b">
  <xsd:schema xmlns:xsd="http://www.w3.org/2001/XMLSchema" xmlns:xs="http://www.w3.org/2001/XMLSchema" xmlns:p="http://schemas.microsoft.com/office/2006/metadata/properties" xmlns:ns1="http://schemas.microsoft.com/sharepoint/v3" xmlns:ns2="a9addb6d-c580-46fd-aa56-b03d09d1966f" xmlns:ns3="3885d653-9524-4624-8d8d-c95a7f6c2bd2" targetNamespace="http://schemas.microsoft.com/office/2006/metadata/properties" ma:root="true" ma:fieldsID="12cd934b11fddc0661a0464ef6af4867" ns1:_="" ns2:_="" ns3:_="">
    <xsd:import namespace="http://schemas.microsoft.com/sharepoint/v3"/>
    <xsd:import namespace="a9addb6d-c580-46fd-aa56-b03d09d1966f"/>
    <xsd:import namespace="3885d653-9524-4624-8d8d-c95a7f6c2b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1:URL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23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ddb6d-c580-46fd-aa56-b03d09d19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02d8e11-89ef-4a5e-a9d5-82c2e5a717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" ma:index="2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5d653-9524-4624-8d8d-c95a7f6c2bd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9593c31-a851-4fb7-ac7d-fb5d091aa0f9}" ma:internalName="TaxCatchAll" ma:showField="CatchAllData" ma:web="3885d653-9524-4624-8d8d-c95a7f6c2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73944C-4568-414E-B529-E4606CE325CB}">
  <ds:schemaRefs>
    <ds:schemaRef ds:uri="http://schemas.microsoft.com/office/2006/metadata/properties"/>
    <ds:schemaRef ds:uri="http://schemas.microsoft.com/office/infopath/2007/PartnerControls"/>
    <ds:schemaRef ds:uri="a9addb6d-c580-46fd-aa56-b03d09d1966f"/>
    <ds:schemaRef ds:uri="3885d653-9524-4624-8d8d-c95a7f6c2bd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9EF75FA-64F3-41E7-B376-812182E056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9addb6d-c580-46fd-aa56-b03d09d1966f"/>
    <ds:schemaRef ds:uri="3885d653-9524-4624-8d8d-c95a7f6c2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34FA0C-6229-441E-9EF9-4356C5B413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Final Awards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 Nordby</dc:creator>
  <cp:keywords/>
  <dc:description/>
  <cp:lastModifiedBy>Jeff Critchley</cp:lastModifiedBy>
  <cp:revision/>
  <dcterms:created xsi:type="dcterms:W3CDTF">2022-07-01T21:27:45Z</dcterms:created>
  <dcterms:modified xsi:type="dcterms:W3CDTF">2024-09-04T21:59:27Z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0x01010058DB527B75F5AF45938AAA8984521584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